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F11" i="1" l="1"/>
  <c r="J14" i="1" l="1"/>
  <c r="J12" i="1"/>
  <c r="J11" i="1"/>
  <c r="J13" i="1" l="1"/>
  <c r="J8" i="1"/>
  <c r="I8" i="1"/>
  <c r="F13" i="1" l="1"/>
  <c r="I13" i="1" l="1"/>
  <c r="F10" i="1" l="1"/>
  <c r="I10" i="1" l="1"/>
  <c r="I14" i="1"/>
  <c r="G16" i="1"/>
  <c r="F12" i="1"/>
  <c r="F14" i="1"/>
  <c r="F8" i="1"/>
  <c r="H16" i="1"/>
  <c r="E16" i="1"/>
  <c r="D16" i="1"/>
  <c r="I12" i="1"/>
  <c r="I16" i="1" l="1"/>
  <c r="F16" i="1"/>
</calcChain>
</file>

<file path=xl/sharedStrings.xml><?xml version="1.0" encoding="utf-8"?>
<sst xmlns="http://schemas.openxmlformats.org/spreadsheetml/2006/main" count="46" uniqueCount="42">
  <si>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</si>
  <si>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</si>
  <si>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</si>
  <si>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</si>
  <si>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</si>
  <si>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</si>
  <si>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</si>
  <si>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</si>
  <si>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</si>
  <si>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</si>
  <si>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</si>
  <si>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</si>
  <si>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</si>
  <si>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</si>
  <si>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</si>
  <si>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</si>
  <si>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</si>
  <si>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</si>
  <si>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</si>
  <si>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</si>
  <si>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</si>
  <si>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</si>
  <si>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</si>
  <si>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</si>
  <si>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</si>
  <si>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</si>
  <si>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</si>
  <si>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</si>
  <si>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</si>
  <si>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</si>
  <si>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</si>
  <si>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</si>
  <si>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</si>
  <si>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</si>
  <si>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</si>
  <si>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</si>
  <si>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</si>
  <si>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на 1 июля 2023 года</t>
  </si>
  <si>
    <t xml:space="preserve"> Сведения об исполнении бюджета  Подлесновского МО в разрезе муниципальных программ за 1 полугодие  2023-2024 годы</t>
  </si>
  <si>
    <t>на 1 июля 2024 года</t>
  </si>
  <si>
    <t>Темп роста,в % (2024г/2023г)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</si>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</sst>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0" fontId="4" fillId="0" borderId="0" xfId="0" applyFont="1"/>
    <xf numFmtId="0" fontId="8" fillId="2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64" fontId="8" fillId="2" borderId="6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6" fontId="9" fillId="2" borderId="6" xfId="1" applyNumberFormat="1" applyFont="1" applyFill="1" applyBorder="1" applyAlignment="1" applyProtection="1">
      <alignment horizontal="center" vertical="center" wrapText="1"/>
    </xf>
    <xf numFmtId="166" fontId="9" fillId="2" borderId="6" xfId="1" applyNumberFormat="1" applyFont="1" applyFill="1" applyBorder="1" applyAlignment="1" applyProtection="1">
      <alignment horizontal="center" wrapText="1"/>
    </xf>
    <xf numFmtId="165" fontId="9" fillId="2" borderId="6" xfId="1" applyNumberFormat="1" applyFont="1" applyFill="1" applyBorder="1" applyAlignment="1" applyProtection="1">
      <alignment horizontal="right" vertical="center" wrapText="1"/>
    </xf>
    <xf numFmtId="165" fontId="9" fillId="2" borderId="6" xfId="1" applyNumberFormat="1" applyFont="1" applyFill="1" applyBorder="1" applyAlignment="1" applyProtection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8" fillId="0" borderId="7" xfId="1" applyNumberFormat="1" applyFont="1" applyFill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center" vertical="center" wrapText="1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8" fillId="2" borderId="7" xfId="1" applyNumberFormat="1" applyFont="1" applyFill="1" applyBorder="1" applyAlignment="1" applyProtection="1">
      <alignment horizontal="center" vertical="center" wrapText="1"/>
    </xf>
    <xf numFmtId="164" fontId="8" fillId="2" borderId="8" xfId="1" applyNumberFormat="1" applyFont="1" applyFill="1" applyBorder="1" applyAlignment="1" applyProtection="1">
      <alignment horizontal="center" vertical="center" wrapText="1"/>
    </xf>
    <xf numFmtId="164" fontId="8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2" borderId="2" xfId="1" applyNumberFormat="1" applyFont="1" applyFill="1" applyBorder="1" applyAlignment="1" applyProtection="1">
      <alignment horizontal="center" vertical="center" wrapText="1"/>
    </xf>
    <xf numFmtId="165" fontId="8" fillId="2" borderId="4" xfId="1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F10" sqref="F10:F11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5.5703125" customWidth="1"/>
    <col min="11" max="14" width="15.140625" customWidth="1"/>
  </cols>
  <sheetData>
    <row r="1" spans="1:14" ht="36" customHeight="1" x14ac:dyDescent="0.25">
      <c r="I1" s="31" t="s">
        <v>25</v>
      </c>
      <c r="J1" s="31"/>
    </row>
    <row r="2" spans="1:14" ht="15.75" x14ac:dyDescent="0.25">
      <c r="I2" s="25"/>
      <c r="J2" s="25"/>
    </row>
    <row r="3" spans="1:14" ht="45.75" customHeight="1" x14ac:dyDescent="0.25">
      <c r="B3" s="40" t="s">
        <v>38</v>
      </c>
      <c r="C3" s="40"/>
      <c r="D3" s="40"/>
      <c r="E3" s="40"/>
      <c r="F3" s="40"/>
      <c r="G3" s="40"/>
      <c r="H3" s="40"/>
      <c r="I3" s="40"/>
      <c r="J3" s="40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8" t="s">
        <v>4</v>
      </c>
      <c r="B5" s="41" t="s">
        <v>0</v>
      </c>
      <c r="C5" s="45" t="s">
        <v>1</v>
      </c>
      <c r="D5" s="32" t="s">
        <v>37</v>
      </c>
      <c r="E5" s="33"/>
      <c r="F5" s="34"/>
      <c r="G5" s="35" t="s">
        <v>39</v>
      </c>
      <c r="H5" s="36"/>
      <c r="I5" s="37"/>
      <c r="J5" s="43" t="s">
        <v>40</v>
      </c>
      <c r="K5" s="1"/>
      <c r="L5" s="1"/>
      <c r="M5" s="1"/>
      <c r="N5" s="1"/>
    </row>
    <row r="6" spans="1:14" ht="54.95" customHeight="1" x14ac:dyDescent="0.25">
      <c r="A6" s="39"/>
      <c r="B6" s="42"/>
      <c r="C6" s="46"/>
      <c r="D6" s="17" t="s">
        <v>26</v>
      </c>
      <c r="E6" s="17" t="s">
        <v>27</v>
      </c>
      <c r="F6" s="18" t="s">
        <v>28</v>
      </c>
      <c r="G6" s="19" t="s">
        <v>26</v>
      </c>
      <c r="H6" s="19" t="s">
        <v>27</v>
      </c>
      <c r="I6" s="20" t="s">
        <v>28</v>
      </c>
      <c r="J6" s="44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4" t="s">
        <v>29</v>
      </c>
      <c r="C8" s="23" t="s">
        <v>14</v>
      </c>
      <c r="D8" s="21">
        <v>1377.6</v>
      </c>
      <c r="E8" s="21">
        <v>965.7</v>
      </c>
      <c r="F8" s="26">
        <f t="shared" ref="F8:F14" si="0">E8/D8*100</f>
        <v>70.100174216027881</v>
      </c>
      <c r="G8" s="21">
        <v>414</v>
      </c>
      <c r="H8" s="21">
        <v>198.3</v>
      </c>
      <c r="I8" s="26">
        <f>H8/G8*100</f>
        <v>47.898550724637687</v>
      </c>
      <c r="J8" s="28">
        <f>H8/E8*100</f>
        <v>20.534327430879156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4" t="s">
        <v>30</v>
      </c>
      <c r="C9" s="23" t="s">
        <v>15</v>
      </c>
      <c r="D9" s="21">
        <v>10</v>
      </c>
      <c r="E9" s="21">
        <v>0</v>
      </c>
      <c r="F9" s="26"/>
      <c r="G9" s="21">
        <v>10</v>
      </c>
      <c r="H9" s="21">
        <v>0</v>
      </c>
      <c r="I9" s="26"/>
      <c r="J9" s="28"/>
      <c r="K9" s="3"/>
      <c r="L9" s="3"/>
      <c r="M9" s="3"/>
      <c r="N9" s="3"/>
    </row>
    <row r="10" spans="1:14" ht="73.5" customHeight="1" x14ac:dyDescent="0.25">
      <c r="A10" s="10" t="s">
        <v>8</v>
      </c>
      <c r="B10" s="22" t="s">
        <v>31</v>
      </c>
      <c r="C10" s="23" t="s">
        <v>16</v>
      </c>
      <c r="D10" s="21">
        <v>28201.599999999999</v>
      </c>
      <c r="E10" s="21">
        <v>567.1</v>
      </c>
      <c r="F10" s="26">
        <f t="shared" si="0"/>
        <v>2.010878815386361</v>
      </c>
      <c r="G10" s="21">
        <v>29357.5</v>
      </c>
      <c r="H10" s="21">
        <v>18583.5</v>
      </c>
      <c r="I10" s="26">
        <f t="shared" ref="I10:I16" si="1">H10/G10*100</f>
        <v>63.300689772630506</v>
      </c>
      <c r="J10" s="28" t="s">
        <v>41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4" t="s">
        <v>32</v>
      </c>
      <c r="C11" s="23" t="s">
        <v>17</v>
      </c>
      <c r="D11" s="21">
        <v>750</v>
      </c>
      <c r="E11" s="21">
        <v>165</v>
      </c>
      <c r="F11" s="26">
        <f t="shared" si="0"/>
        <v>22</v>
      </c>
      <c r="G11" s="21">
        <v>0</v>
      </c>
      <c r="H11" s="21">
        <v>0</v>
      </c>
      <c r="I11" s="26"/>
      <c r="J11" s="28">
        <f t="shared" ref="J11:J12" si="2">H11/E11*100</f>
        <v>0</v>
      </c>
      <c r="K11" s="3"/>
      <c r="L11" s="3"/>
      <c r="M11" s="3"/>
      <c r="N11" s="3"/>
    </row>
    <row r="12" spans="1:14" ht="96" customHeight="1" x14ac:dyDescent="0.25">
      <c r="A12" s="10" t="s">
        <v>9</v>
      </c>
      <c r="B12" s="22" t="s">
        <v>33</v>
      </c>
      <c r="C12" s="23" t="s">
        <v>18</v>
      </c>
      <c r="D12" s="21">
        <v>3701.6</v>
      </c>
      <c r="E12" s="21">
        <v>39.1</v>
      </c>
      <c r="F12" s="26">
        <f t="shared" si="0"/>
        <v>1.0562999783877243</v>
      </c>
      <c r="G12" s="21">
        <v>500.1</v>
      </c>
      <c r="H12" s="21">
        <v>15.1</v>
      </c>
      <c r="I12" s="26">
        <f t="shared" si="1"/>
        <v>3.0193961207758448</v>
      </c>
      <c r="J12" s="28">
        <f t="shared" si="2"/>
        <v>38.618925831202041</v>
      </c>
      <c r="K12" s="3"/>
      <c r="L12" s="3"/>
      <c r="M12" s="3"/>
      <c r="N12" s="3"/>
    </row>
    <row r="13" spans="1:14" ht="42.75" customHeight="1" x14ac:dyDescent="0.25">
      <c r="A13" s="10" t="s">
        <v>10</v>
      </c>
      <c r="B13" s="22" t="s">
        <v>34</v>
      </c>
      <c r="C13" s="23" t="s">
        <v>19</v>
      </c>
      <c r="D13" s="21">
        <v>1468.8</v>
      </c>
      <c r="E13" s="21">
        <v>477.7</v>
      </c>
      <c r="F13" s="26">
        <f t="shared" si="0"/>
        <v>32.523148148148152</v>
      </c>
      <c r="G13" s="21">
        <v>1162.0999999999999</v>
      </c>
      <c r="H13" s="21">
        <v>157.19999999999999</v>
      </c>
      <c r="I13" s="26">
        <f>H13/G13*100</f>
        <v>13.527235177695552</v>
      </c>
      <c r="J13" s="28">
        <f t="shared" ref="J13:J14" si="3">H13/E13*100</f>
        <v>32.907682646012134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2" t="s">
        <v>35</v>
      </c>
      <c r="C14" s="23" t="s">
        <v>20</v>
      </c>
      <c r="D14" s="21">
        <v>3398.6</v>
      </c>
      <c r="E14" s="21">
        <v>1133.3</v>
      </c>
      <c r="F14" s="26">
        <f t="shared" si="0"/>
        <v>33.346083681515921</v>
      </c>
      <c r="G14" s="21">
        <v>1793.1</v>
      </c>
      <c r="H14" s="21">
        <v>205</v>
      </c>
      <c r="I14" s="26">
        <f>H14/G14*100</f>
        <v>11.432714293681334</v>
      </c>
      <c r="J14" s="28">
        <f t="shared" si="3"/>
        <v>18.088767316685786</v>
      </c>
      <c r="K14" s="3"/>
      <c r="L14" s="3"/>
      <c r="M14" s="3"/>
      <c r="N14" s="3"/>
    </row>
    <row r="15" spans="1:14" ht="63.75" customHeight="1" x14ac:dyDescent="0.25">
      <c r="A15" s="10" t="s">
        <v>13</v>
      </c>
      <c r="B15" s="24" t="s">
        <v>36</v>
      </c>
      <c r="C15" s="23" t="s">
        <v>21</v>
      </c>
      <c r="D15" s="21">
        <v>0</v>
      </c>
      <c r="E15" s="21">
        <v>0</v>
      </c>
      <c r="F15" s="26"/>
      <c r="G15" s="21">
        <v>8.1999999999999993</v>
      </c>
      <c r="H15" s="21">
        <v>0</v>
      </c>
      <c r="I15" s="26"/>
      <c r="J15" s="28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38908.199999999997</v>
      </c>
      <c r="E16" s="14">
        <f>E8+E9+E10+E11+E12+E14+E15+E13</f>
        <v>3347.8999999999996</v>
      </c>
      <c r="F16" s="27">
        <f>E16/D16*100</f>
        <v>8.6046129093610091</v>
      </c>
      <c r="G16" s="14">
        <f>G8+G9+G10+G11+G12+G14+G15+G13</f>
        <v>33245</v>
      </c>
      <c r="H16" s="14">
        <f>H8+H9+H10+H11+H12+H14+H15+H13</f>
        <v>19159.099999999999</v>
      </c>
      <c r="I16" s="27">
        <f t="shared" si="1"/>
        <v>57.630019551812296</v>
      </c>
      <c r="J16" s="29" t="s">
        <v>41</v>
      </c>
    </row>
    <row r="19" spans="1:10" ht="15.75" x14ac:dyDescent="0.25">
      <c r="A19" s="30" t="s">
        <v>22</v>
      </c>
      <c r="B19" s="30"/>
      <c r="C19" s="16"/>
      <c r="D19" s="16"/>
      <c r="E19" s="16"/>
      <c r="F19" s="16"/>
      <c r="G19" s="16"/>
      <c r="H19" s="16"/>
      <c r="I19" s="16"/>
      <c r="J19" s="16"/>
    </row>
    <row r="20" spans="1:10" ht="15.75" x14ac:dyDescent="0.25">
      <c r="A20" s="30" t="s">
        <v>23</v>
      </c>
      <c r="B20" s="30"/>
      <c r="C20" s="16"/>
      <c r="D20" s="16"/>
      <c r="E20" s="16"/>
      <c r="F20" s="16"/>
      <c r="G20" s="16"/>
      <c r="H20" s="16"/>
      <c r="I20" s="16"/>
      <c r="J20" s="16"/>
    </row>
    <row r="21" spans="1:10" ht="15.75" x14ac:dyDescent="0.25">
      <c r="A21" s="30" t="s">
        <v>24</v>
      </c>
      <c r="B21" s="30"/>
      <c r="C21" s="16"/>
      <c r="D21" s="16"/>
      <c r="E21" s="16"/>
      <c r="F21" s="16"/>
      <c r="G21" s="16"/>
      <c r="H21" s="31" t="s">
        <v>3</v>
      </c>
      <c r="I21" s="31"/>
      <c r="J21" s="31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2024-07-10T06:16:07Z</dcterms:modified>
</cp:coreProperties>
</file>